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16_Data Management\10. REACH Data Archive prep\Seifu Kebede Ethiopia\Re_ REACH Data Archive - Ethiopia GW and WQ datasets\EC data\"/>
    </mc:Choice>
  </mc:AlternateContent>
  <xr:revisionPtr revIDLastSave="0" documentId="8_{2BE18873-5088-4620-9D09-B17712B3AAF3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Koteb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2" i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H12" i="1"/>
  <c r="I12" i="1" s="1"/>
  <c r="H13" i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H24" i="1"/>
  <c r="I24" i="1" s="1"/>
  <c r="H25" i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H36" i="1"/>
  <c r="I36" i="1" s="1"/>
  <c r="H37" i="1"/>
  <c r="H38" i="1"/>
  <c r="I38" i="1" s="1"/>
  <c r="H39" i="1"/>
  <c r="I39" i="1" s="1"/>
  <c r="H40" i="1"/>
  <c r="I40" i="1" s="1"/>
  <c r="H2" i="1"/>
  <c r="I2" i="1" s="1"/>
  <c r="I37" i="1" l="1"/>
  <c r="I25" i="1"/>
  <c r="I13" i="1"/>
  <c r="I35" i="1"/>
  <c r="I23" i="1"/>
  <c r="I11" i="1"/>
</calcChain>
</file>

<file path=xl/sharedStrings.xml><?xml version="1.0" encoding="utf-8"?>
<sst xmlns="http://schemas.openxmlformats.org/spreadsheetml/2006/main" count="67" uniqueCount="57">
  <si>
    <t>ID</t>
  </si>
  <si>
    <t>Date</t>
  </si>
  <si>
    <t>EC</t>
  </si>
  <si>
    <t>Temp</t>
  </si>
  <si>
    <t>PH</t>
  </si>
  <si>
    <t>Kotebe</t>
  </si>
  <si>
    <t>27/6/2021</t>
  </si>
  <si>
    <t>28/6/2021</t>
  </si>
  <si>
    <t>20/8/2021</t>
  </si>
  <si>
    <t>21/8/2021</t>
  </si>
  <si>
    <t>31/7/2021</t>
  </si>
  <si>
    <t>14/8/2021</t>
  </si>
  <si>
    <t>15/8/2021</t>
  </si>
  <si>
    <t>7:10PM</t>
  </si>
  <si>
    <t>9:30AM</t>
  </si>
  <si>
    <t>9:00AM</t>
  </si>
  <si>
    <t>9:20AM</t>
  </si>
  <si>
    <t>11:15AM</t>
  </si>
  <si>
    <t>6:30PM</t>
  </si>
  <si>
    <t>7:30PM</t>
  </si>
  <si>
    <t>8:45PM</t>
  </si>
  <si>
    <t>9:50PM</t>
  </si>
  <si>
    <t>8:30PM</t>
  </si>
  <si>
    <t>4:25PM</t>
  </si>
  <si>
    <t>5:30PM</t>
  </si>
  <si>
    <t>12:30PM</t>
  </si>
  <si>
    <t>1:50PM</t>
  </si>
  <si>
    <t>9:00PM</t>
  </si>
  <si>
    <t>10:00PM</t>
  </si>
  <si>
    <t>8:00AM</t>
  </si>
  <si>
    <t>Time</t>
  </si>
  <si>
    <t>16/10/20</t>
  </si>
  <si>
    <t>17/10/20</t>
  </si>
  <si>
    <t>18/10/20</t>
  </si>
  <si>
    <t>7:20PM</t>
  </si>
  <si>
    <t>8:20PM</t>
  </si>
  <si>
    <t>9:20PM</t>
  </si>
  <si>
    <t>8:20AM</t>
  </si>
  <si>
    <t>10:20AM</t>
  </si>
  <si>
    <t>2:20PM</t>
  </si>
  <si>
    <t>3:20PM</t>
  </si>
  <si>
    <t>4:20PM</t>
  </si>
  <si>
    <t>7:00PM</t>
  </si>
  <si>
    <t>8:48AM</t>
  </si>
  <si>
    <t>May 4 2020</t>
  </si>
  <si>
    <t>12:45AM</t>
  </si>
  <si>
    <t>6:45PM</t>
  </si>
  <si>
    <t>May 5 2020</t>
  </si>
  <si>
    <t>12:00AM</t>
  </si>
  <si>
    <t>May 8 2020</t>
  </si>
  <si>
    <t>11PM</t>
  </si>
  <si>
    <t>Year</t>
  </si>
  <si>
    <t>Day</t>
  </si>
  <si>
    <t>Month</t>
  </si>
  <si>
    <t>H</t>
  </si>
  <si>
    <t>M</t>
  </si>
  <si>
    <t>Date_Time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</si>
</sst>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Fill="1" applyBorder="1"/>
    <xf numFmtId="20" fontId="0" fillId="0" borderId="1" xfId="0" applyNumberFormat="1" applyBorder="1"/>
    <xf numFmtId="1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1" xfId="0" applyNumberFormat="1" applyBorder="1"/>
    <xf numFmtId="14" fontId="0" fillId="0" borderId="0" xfId="0" applyNumberFormat="1"/>
    <xf numFmtId="18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06815130002896"/>
          <c:y val="4.8284579851420512E-2"/>
          <c:w val="0.825810370500345"/>
          <c:h val="0.882443652663948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square"/>
            <c:size val="10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yVal>
            <c:numRef>
              <c:f>Kotebe!$L$2:$L$40</c:f>
              <c:numCache>
                <c:formatCode>General</c:formatCode>
                <c:ptCount val="39"/>
                <c:pt idx="0">
                  <c:v>519</c:v>
                </c:pt>
                <c:pt idx="1">
                  <c:v>518</c:v>
                </c:pt>
                <c:pt idx="2">
                  <c:v>521</c:v>
                </c:pt>
                <c:pt idx="3">
                  <c:v>459</c:v>
                </c:pt>
                <c:pt idx="4">
                  <c:v>467</c:v>
                </c:pt>
                <c:pt idx="5">
                  <c:v>480</c:v>
                </c:pt>
                <c:pt idx="6">
                  <c:v>470</c:v>
                </c:pt>
                <c:pt idx="7">
                  <c:v>481</c:v>
                </c:pt>
                <c:pt idx="8">
                  <c:v>474</c:v>
                </c:pt>
                <c:pt idx="9">
                  <c:v>492</c:v>
                </c:pt>
                <c:pt idx="10">
                  <c:v>520</c:v>
                </c:pt>
                <c:pt idx="11">
                  <c:v>368</c:v>
                </c:pt>
                <c:pt idx="12">
                  <c:v>494</c:v>
                </c:pt>
                <c:pt idx="13">
                  <c:v>418</c:v>
                </c:pt>
                <c:pt idx="14">
                  <c:v>493</c:v>
                </c:pt>
                <c:pt idx="15">
                  <c:v>447</c:v>
                </c:pt>
                <c:pt idx="16">
                  <c:v>456</c:v>
                </c:pt>
                <c:pt idx="17">
                  <c:v>458</c:v>
                </c:pt>
                <c:pt idx="18">
                  <c:v>458</c:v>
                </c:pt>
                <c:pt idx="19">
                  <c:v>540</c:v>
                </c:pt>
                <c:pt idx="20">
                  <c:v>520</c:v>
                </c:pt>
                <c:pt idx="21">
                  <c:v>530</c:v>
                </c:pt>
                <c:pt idx="22">
                  <c:v>540</c:v>
                </c:pt>
                <c:pt idx="23">
                  <c:v>520</c:v>
                </c:pt>
                <c:pt idx="24">
                  <c:v>510</c:v>
                </c:pt>
                <c:pt idx="25">
                  <c:v>520</c:v>
                </c:pt>
                <c:pt idx="26">
                  <c:v>530</c:v>
                </c:pt>
                <c:pt idx="27">
                  <c:v>520</c:v>
                </c:pt>
                <c:pt idx="28">
                  <c:v>550</c:v>
                </c:pt>
                <c:pt idx="29">
                  <c:v>530</c:v>
                </c:pt>
                <c:pt idx="30">
                  <c:v>540</c:v>
                </c:pt>
                <c:pt idx="31">
                  <c:v>530</c:v>
                </c:pt>
                <c:pt idx="32">
                  <c:v>520</c:v>
                </c:pt>
                <c:pt idx="33">
                  <c:v>480</c:v>
                </c:pt>
                <c:pt idx="34">
                  <c:v>540</c:v>
                </c:pt>
                <c:pt idx="35">
                  <c:v>540</c:v>
                </c:pt>
                <c:pt idx="36">
                  <c:v>580</c:v>
                </c:pt>
                <c:pt idx="37">
                  <c:v>550</c:v>
                </c:pt>
                <c:pt idx="38">
                  <c:v>580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34-4016-9663-8DEC1305A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808911"/>
        <c:axId val="1101810159"/>
      </c:scatterChart>
      <c:valAx>
        <c:axId val="1101808911"/>
        <c:scaling>
          <c:orientation val="minMax"/>
        </c:scaling>
        <c:delete val="1"/>
        <c:axPos val="b"/>
        <c:majorTickMark val="none"/>
        <c:minorTickMark val="none"/>
        <c:tickLblPos val="nextTo"/>
        <c:crossAx val="1101810159"/>
        <c:crosses val="autoZero"/>
        <c:crossBetween val="midCat"/>
      </c:valAx>
      <c:valAx>
        <c:axId val="1101810159"/>
        <c:scaling>
          <c:orientation val="minMax"/>
          <c:min val="300"/>
        </c:scaling>
        <c:delete val="0"/>
        <c:axPos val="l"/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808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86360</xdr:colOff>
      <xdr:row>19</xdr:row>
      <xdr:rowOff>77470</xdr:rowOff>
    </xdr:from>
    <xdr:to>
      <xdr:col>28</xdr:col>
      <xdr:colOff>429260</xdr:colOff>
      <xdr:row>39</xdr:row>
      <xdr:rowOff>149860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0.03869</cdr:x>
      <cdr:y>0.19135</cdr:y>
    </cdr:from>
    <cdr:to>
      <cdr:x>0.08047</cdr:x>
      <cdr:y>0.58236</cdr:y>
    </cdr:to>
    <cdr:sp macro="" textlink="">
      <cdr:nvSpPr>
        <cdr:cNvPr id="2" name="TextBox 2"/>
        <cdr:cNvSpPr txBox="1"/>
      </cdr:nvSpPr>
      <cdr:spPr>
        <a:xfrm xmlns:a="http://schemas.openxmlformats.org/drawingml/2006/main" rot="16200000">
          <a:off x="-240270" y="1271511"/>
          <a:ext cx="1458441" cy="3429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600" b="1"/>
            <a:t>EC, </a:t>
          </a:r>
          <a:r>
            <a:rPr lang="en-ZA" sz="1600" b="1">
              <a:latin typeface="Symbol" panose="05050102010706020507" pitchFamily="18" charset="2"/>
            </a:rPr>
            <a:t>m</a:t>
          </a:r>
          <a:r>
            <a:rPr lang="en-ZA" sz="1600" b="1"/>
            <a:t>Scm</a:t>
          </a:r>
          <a:r>
            <a:rPr lang="en-ZA" sz="1600" b="1" baseline="30000"/>
            <a:t>-1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topLeftCell="E1" workbookViewId="0">
      <selection activeCell="P8" sqref="P8"/>
    </sheetView>
  </sheetViews>
  <sheetFormatPr defaultRowHeight="14.5" x14ac:dyDescent="0.35"/>
  <cols>
    <col min="2" max="2" width="10.54296875" bestFit="1" customWidth="1"/>
    <col min="3" max="7" width="9.453125" customWidth="1"/>
    <col min="8" max="8" width="10.54296875" bestFit="1" customWidth="1"/>
    <col min="9" max="9" width="15.6328125" bestFit="1" customWidth="1"/>
    <col min="10" max="10" width="9.453125" customWidth="1"/>
    <col min="11" max="11" width="11.81640625" customWidth="1"/>
  </cols>
  <sheetData>
    <row r="1" spans="1:16" s="6" customFormat="1" ht="15" customHeight="1" x14ac:dyDescent="0.35">
      <c r="A1" s="5" t="s">
        <v>0</v>
      </c>
      <c r="B1" s="5" t="s">
        <v>1</v>
      </c>
      <c r="C1" s="5" t="s">
        <v>51</v>
      </c>
      <c r="D1" s="5" t="s">
        <v>53</v>
      </c>
      <c r="E1" s="5" t="s">
        <v>52</v>
      </c>
      <c r="F1" s="5" t="s">
        <v>54</v>
      </c>
      <c r="G1" s="5" t="s">
        <v>55</v>
      </c>
      <c r="H1" s="5" t="s">
        <v>1</v>
      </c>
      <c r="I1" s="5" t="s">
        <v>56</v>
      </c>
      <c r="J1" s="5" t="s">
        <v>30</v>
      </c>
      <c r="K1" s="5" t="s">
        <v>30</v>
      </c>
      <c r="L1" s="5" t="s">
        <v>2</v>
      </c>
      <c r="M1" s="5" t="s">
        <v>3</v>
      </c>
      <c r="N1" s="5" t="s">
        <v>4</v>
      </c>
    </row>
    <row r="2" spans="1:16" s="6" customFormat="1" ht="15" customHeight="1" x14ac:dyDescent="0.35">
      <c r="A2" s="5"/>
      <c r="B2" t="s">
        <v>44</v>
      </c>
      <c r="C2">
        <v>2020</v>
      </c>
      <c r="D2">
        <v>5</v>
      </c>
      <c r="E2" s="1">
        <v>4</v>
      </c>
      <c r="F2" s="1">
        <v>6</v>
      </c>
      <c r="G2" s="1">
        <v>45</v>
      </c>
      <c r="H2" s="8">
        <f>DATE(C2,D2,E2)</f>
        <v>43955</v>
      </c>
      <c r="I2" s="10">
        <f>H2+J2</f>
        <v>43955.28125</v>
      </c>
      <c r="J2" s="9">
        <f>TIME(F2,G2,R2)</f>
        <v>0.28125</v>
      </c>
      <c r="K2" s="1" t="s">
        <v>45</v>
      </c>
      <c r="L2" s="1">
        <v>519</v>
      </c>
      <c r="M2" s="1"/>
      <c r="N2" s="5"/>
      <c r="P2"/>
    </row>
    <row r="3" spans="1:16" s="6" customFormat="1" ht="15" customHeight="1" x14ac:dyDescent="0.35">
      <c r="A3" s="5"/>
      <c r="B3"/>
      <c r="C3">
        <v>2020</v>
      </c>
      <c r="D3">
        <v>5</v>
      </c>
      <c r="E3" s="1">
        <v>4</v>
      </c>
      <c r="F3" s="1">
        <v>12</v>
      </c>
      <c r="G3" s="1">
        <v>45</v>
      </c>
      <c r="H3" s="8">
        <f t="shared" ref="H3:H40" si="0">DATE(C3,D3,E3)</f>
        <v>43955</v>
      </c>
      <c r="I3" s="10">
        <f t="shared" ref="I3:I40" si="1">H3+J3</f>
        <v>43955.53125</v>
      </c>
      <c r="J3" s="9">
        <f t="shared" ref="J3:J40" si="2">TIME(F3,G3,R3)</f>
        <v>0.53125</v>
      </c>
      <c r="K3" s="1" t="s">
        <v>46</v>
      </c>
      <c r="L3" s="1">
        <v>518</v>
      </c>
      <c r="M3" s="1"/>
      <c r="N3" s="5"/>
      <c r="P3"/>
    </row>
    <row r="4" spans="1:16" s="6" customFormat="1" ht="15" customHeight="1" x14ac:dyDescent="0.35">
      <c r="A4" s="5"/>
      <c r="B4" t="s">
        <v>47</v>
      </c>
      <c r="C4">
        <v>2020</v>
      </c>
      <c r="D4">
        <v>5</v>
      </c>
      <c r="E4" s="1">
        <v>5</v>
      </c>
      <c r="F4" s="1">
        <v>6</v>
      </c>
      <c r="G4" s="1">
        <v>0</v>
      </c>
      <c r="H4" s="8">
        <f t="shared" si="0"/>
        <v>43956</v>
      </c>
      <c r="I4" s="10">
        <f t="shared" si="1"/>
        <v>43956.25</v>
      </c>
      <c r="J4" s="9">
        <f t="shared" si="2"/>
        <v>0.25</v>
      </c>
      <c r="K4" s="1" t="s">
        <v>48</v>
      </c>
      <c r="L4" s="1">
        <v>521</v>
      </c>
      <c r="M4" s="1"/>
      <c r="N4" s="5"/>
      <c r="P4"/>
    </row>
    <row r="5" spans="1:16" s="6" customFormat="1" ht="15" customHeight="1" x14ac:dyDescent="0.35">
      <c r="A5" s="5"/>
      <c r="B5" t="s">
        <v>49</v>
      </c>
      <c r="C5">
        <v>2020</v>
      </c>
      <c r="D5">
        <v>5</v>
      </c>
      <c r="E5" s="1">
        <v>8</v>
      </c>
      <c r="F5" s="1">
        <v>13</v>
      </c>
      <c r="G5" s="1">
        <v>0</v>
      </c>
      <c r="H5" s="8">
        <f t="shared" si="0"/>
        <v>43959</v>
      </c>
      <c r="I5" s="10">
        <f t="shared" si="1"/>
        <v>43959.541666666664</v>
      </c>
      <c r="J5" s="9">
        <f t="shared" si="2"/>
        <v>0.54166666666666663</v>
      </c>
      <c r="K5" s="1" t="s">
        <v>42</v>
      </c>
      <c r="L5" s="1">
        <v>459</v>
      </c>
      <c r="M5" s="1"/>
      <c r="N5" s="5"/>
      <c r="P5"/>
    </row>
    <row r="6" spans="1:16" s="6" customFormat="1" ht="15" customHeight="1" x14ac:dyDescent="0.35">
      <c r="A6" s="5"/>
      <c r="B6"/>
      <c r="C6">
        <v>2020</v>
      </c>
      <c r="D6">
        <v>5</v>
      </c>
      <c r="E6" s="1">
        <v>8</v>
      </c>
      <c r="F6" s="1">
        <v>21</v>
      </c>
      <c r="G6" s="1">
        <v>0</v>
      </c>
      <c r="H6" s="8">
        <f t="shared" si="0"/>
        <v>43959</v>
      </c>
      <c r="I6" s="10">
        <f t="shared" si="1"/>
        <v>43959.875</v>
      </c>
      <c r="J6" s="9">
        <f t="shared" si="2"/>
        <v>0.875</v>
      </c>
      <c r="K6" s="1" t="s">
        <v>27</v>
      </c>
      <c r="L6" s="1">
        <v>467</v>
      </c>
      <c r="M6" s="1"/>
      <c r="N6" s="5"/>
      <c r="P6"/>
    </row>
    <row r="7" spans="1:16" s="6" customFormat="1" ht="15" customHeight="1" x14ac:dyDescent="0.35">
      <c r="A7" s="5"/>
      <c r="B7"/>
      <c r="C7">
        <v>2020</v>
      </c>
      <c r="D7">
        <v>5</v>
      </c>
      <c r="E7" s="1">
        <v>8</v>
      </c>
      <c r="F7" s="1">
        <v>23</v>
      </c>
      <c r="G7" s="1">
        <v>0</v>
      </c>
      <c r="H7" s="8">
        <f t="shared" si="0"/>
        <v>43959</v>
      </c>
      <c r="I7" s="10">
        <f t="shared" si="1"/>
        <v>43959.958333333336</v>
      </c>
      <c r="J7" s="9">
        <f t="shared" si="2"/>
        <v>0.95833333333333337</v>
      </c>
      <c r="K7" s="1" t="s">
        <v>50</v>
      </c>
      <c r="L7" s="1">
        <v>480</v>
      </c>
      <c r="M7" s="1"/>
      <c r="N7" s="5"/>
      <c r="P7"/>
    </row>
    <row r="8" spans="1:16" s="6" customFormat="1" ht="15" customHeight="1" x14ac:dyDescent="0.35">
      <c r="A8" s="5"/>
      <c r="B8" s="1" t="s">
        <v>31</v>
      </c>
      <c r="C8" s="1">
        <v>2020</v>
      </c>
      <c r="D8" s="1">
        <v>10</v>
      </c>
      <c r="E8" s="1">
        <v>16</v>
      </c>
      <c r="F8" s="1">
        <v>19</v>
      </c>
      <c r="G8" s="1">
        <v>20</v>
      </c>
      <c r="H8" s="8">
        <f t="shared" si="0"/>
        <v>44120</v>
      </c>
      <c r="I8" s="10">
        <f t="shared" si="1"/>
        <v>44120.805555555555</v>
      </c>
      <c r="J8" s="9">
        <f t="shared" si="2"/>
        <v>0.80555555555555558</v>
      </c>
      <c r="K8" s="7" t="s">
        <v>34</v>
      </c>
      <c r="L8" s="1">
        <v>470</v>
      </c>
      <c r="M8" s="1">
        <v>19.8</v>
      </c>
      <c r="N8" s="5"/>
    </row>
    <row r="9" spans="1:16" s="6" customFormat="1" ht="15" customHeight="1" x14ac:dyDescent="0.35">
      <c r="A9" s="5"/>
      <c r="B9" s="1"/>
      <c r="C9" s="1">
        <v>2020</v>
      </c>
      <c r="D9" s="1">
        <v>10</v>
      </c>
      <c r="E9" s="1">
        <v>16</v>
      </c>
      <c r="F9" s="1">
        <v>20</v>
      </c>
      <c r="G9" s="1">
        <v>20</v>
      </c>
      <c r="H9" s="8">
        <f t="shared" si="0"/>
        <v>44120</v>
      </c>
      <c r="I9" s="10">
        <f t="shared" si="1"/>
        <v>44120.847222222219</v>
      </c>
      <c r="J9" s="9">
        <f t="shared" si="2"/>
        <v>0.84722222222222221</v>
      </c>
      <c r="K9" s="3" t="s">
        <v>35</v>
      </c>
      <c r="L9" s="1">
        <v>481</v>
      </c>
      <c r="M9" s="1">
        <v>19.5</v>
      </c>
      <c r="N9" s="5"/>
    </row>
    <row r="10" spans="1:16" s="6" customFormat="1" ht="15" customHeight="1" x14ac:dyDescent="0.35">
      <c r="A10" s="5"/>
      <c r="B10" s="1"/>
      <c r="C10" s="1">
        <v>2020</v>
      </c>
      <c r="D10" s="1">
        <v>10</v>
      </c>
      <c r="E10" s="1">
        <v>16</v>
      </c>
      <c r="F10" s="1">
        <v>21</v>
      </c>
      <c r="G10" s="1">
        <v>20</v>
      </c>
      <c r="H10" s="8">
        <f t="shared" si="0"/>
        <v>44120</v>
      </c>
      <c r="I10" s="10">
        <f t="shared" si="1"/>
        <v>44120.888888888891</v>
      </c>
      <c r="J10" s="9">
        <f t="shared" si="2"/>
        <v>0.88888888888888884</v>
      </c>
      <c r="K10" s="3" t="s">
        <v>36</v>
      </c>
      <c r="L10" s="1">
        <v>474</v>
      </c>
      <c r="M10" s="1">
        <v>16.8</v>
      </c>
      <c r="N10" s="5"/>
    </row>
    <row r="11" spans="1:16" s="6" customFormat="1" ht="15" customHeight="1" x14ac:dyDescent="0.35">
      <c r="A11" s="5"/>
      <c r="B11" s="1" t="s">
        <v>32</v>
      </c>
      <c r="C11" s="1">
        <v>2020</v>
      </c>
      <c r="D11" s="1">
        <v>10</v>
      </c>
      <c r="E11" s="1">
        <v>17</v>
      </c>
      <c r="F11" s="1">
        <v>8</v>
      </c>
      <c r="G11" s="1">
        <v>20</v>
      </c>
      <c r="H11" s="8">
        <f t="shared" si="0"/>
        <v>44121</v>
      </c>
      <c r="I11" s="10">
        <f t="shared" si="1"/>
        <v>44121.347222222219</v>
      </c>
      <c r="J11" s="9">
        <f t="shared" si="2"/>
        <v>0.34722222222222221</v>
      </c>
      <c r="K11" s="3" t="s">
        <v>37</v>
      </c>
      <c r="L11" s="1">
        <v>492</v>
      </c>
      <c r="M11" s="1">
        <v>17.8</v>
      </c>
      <c r="N11" s="5"/>
    </row>
    <row r="12" spans="1:16" s="6" customFormat="1" ht="15" customHeight="1" x14ac:dyDescent="0.35">
      <c r="A12" s="5"/>
      <c r="B12" s="1"/>
      <c r="C12" s="1">
        <v>2020</v>
      </c>
      <c r="D12" s="1">
        <v>10</v>
      </c>
      <c r="E12" s="1">
        <v>17</v>
      </c>
      <c r="F12" s="1">
        <v>10</v>
      </c>
      <c r="G12" s="1">
        <v>20</v>
      </c>
      <c r="H12" s="8">
        <f t="shared" si="0"/>
        <v>44121</v>
      </c>
      <c r="I12" s="10">
        <f t="shared" si="1"/>
        <v>44121.430555555555</v>
      </c>
      <c r="J12" s="9">
        <f t="shared" si="2"/>
        <v>0.43055555555555558</v>
      </c>
      <c r="K12" s="3" t="s">
        <v>38</v>
      </c>
      <c r="L12" s="1">
        <v>520</v>
      </c>
      <c r="M12" s="1">
        <v>18.8</v>
      </c>
      <c r="N12" s="5"/>
    </row>
    <row r="13" spans="1:16" s="6" customFormat="1" ht="15" customHeight="1" x14ac:dyDescent="0.35">
      <c r="A13" s="5"/>
      <c r="B13" s="1"/>
      <c r="C13" s="1">
        <v>2020</v>
      </c>
      <c r="D13" s="1">
        <v>10</v>
      </c>
      <c r="E13" s="1">
        <v>17</v>
      </c>
      <c r="F13" s="1">
        <v>14</v>
      </c>
      <c r="G13" s="1">
        <v>20</v>
      </c>
      <c r="H13" s="8">
        <f t="shared" si="0"/>
        <v>44121</v>
      </c>
      <c r="I13" s="10">
        <f t="shared" si="1"/>
        <v>44121.597222222219</v>
      </c>
      <c r="J13" s="9">
        <f t="shared" si="2"/>
        <v>0.59722222222222221</v>
      </c>
      <c r="K13" s="3" t="s">
        <v>39</v>
      </c>
      <c r="L13" s="1">
        <v>368</v>
      </c>
      <c r="M13" s="1">
        <v>22.6</v>
      </c>
      <c r="N13" s="5"/>
    </row>
    <row r="14" spans="1:16" s="6" customFormat="1" ht="15" customHeight="1" x14ac:dyDescent="0.35">
      <c r="A14" s="5"/>
      <c r="B14" s="1"/>
      <c r="C14" s="1">
        <v>2020</v>
      </c>
      <c r="D14" s="1">
        <v>10</v>
      </c>
      <c r="E14" s="1">
        <v>17</v>
      </c>
      <c r="F14" s="1">
        <v>15</v>
      </c>
      <c r="G14" s="1">
        <v>20</v>
      </c>
      <c r="H14" s="8">
        <f t="shared" si="0"/>
        <v>44121</v>
      </c>
      <c r="I14" s="10">
        <f t="shared" si="1"/>
        <v>44121.638888888891</v>
      </c>
      <c r="J14" s="9">
        <f t="shared" si="2"/>
        <v>0.63888888888888884</v>
      </c>
      <c r="K14" s="3" t="s">
        <v>40</v>
      </c>
      <c r="L14" s="1">
        <v>494</v>
      </c>
      <c r="M14" s="1">
        <v>21.8</v>
      </c>
      <c r="N14" s="5"/>
    </row>
    <row r="15" spans="1:16" s="6" customFormat="1" ht="15" customHeight="1" x14ac:dyDescent="0.35">
      <c r="A15" s="5"/>
      <c r="B15" s="1"/>
      <c r="C15" s="1">
        <v>2020</v>
      </c>
      <c r="D15" s="1">
        <v>10</v>
      </c>
      <c r="E15" s="1">
        <v>17</v>
      </c>
      <c r="F15" s="1">
        <v>16</v>
      </c>
      <c r="G15" s="1">
        <v>20</v>
      </c>
      <c r="H15" s="8">
        <f t="shared" si="0"/>
        <v>44121</v>
      </c>
      <c r="I15" s="10">
        <f t="shared" si="1"/>
        <v>44121.680555555555</v>
      </c>
      <c r="J15" s="9">
        <f t="shared" si="2"/>
        <v>0.68055555555555558</v>
      </c>
      <c r="K15" s="3" t="s">
        <v>41</v>
      </c>
      <c r="L15" s="1">
        <v>418</v>
      </c>
      <c r="M15" s="1">
        <v>18.899999999999999</v>
      </c>
      <c r="N15" s="5"/>
    </row>
    <row r="16" spans="1:16" s="6" customFormat="1" x14ac:dyDescent="0.35">
      <c r="A16" s="5"/>
      <c r="B16" s="1"/>
      <c r="C16" s="1">
        <v>2020</v>
      </c>
      <c r="D16" s="1">
        <v>10</v>
      </c>
      <c r="E16" s="1">
        <v>17</v>
      </c>
      <c r="F16" s="1">
        <v>19</v>
      </c>
      <c r="G16" s="1">
        <v>0</v>
      </c>
      <c r="H16" s="8">
        <f t="shared" si="0"/>
        <v>44121</v>
      </c>
      <c r="I16" s="10">
        <f t="shared" si="1"/>
        <v>44121.791666666664</v>
      </c>
      <c r="J16" s="9">
        <f t="shared" si="2"/>
        <v>0.79166666666666663</v>
      </c>
      <c r="K16" s="3" t="s">
        <v>42</v>
      </c>
      <c r="L16" s="1">
        <v>493</v>
      </c>
      <c r="M16" s="1">
        <v>19.7</v>
      </c>
      <c r="N16" s="5"/>
    </row>
    <row r="17" spans="1:14" x14ac:dyDescent="0.35">
      <c r="B17" s="1" t="s">
        <v>33</v>
      </c>
      <c r="C17" s="1">
        <v>2020</v>
      </c>
      <c r="D17" s="1">
        <v>10</v>
      </c>
      <c r="E17" s="1">
        <v>17</v>
      </c>
      <c r="F17" s="1">
        <v>20</v>
      </c>
      <c r="G17" s="1">
        <v>48</v>
      </c>
      <c r="H17" s="8">
        <f t="shared" si="0"/>
        <v>44121</v>
      </c>
      <c r="I17" s="10">
        <f t="shared" si="1"/>
        <v>44121.866666666669</v>
      </c>
      <c r="J17" s="9">
        <f t="shared" si="2"/>
        <v>0.8666666666666667</v>
      </c>
      <c r="K17" s="3" t="s">
        <v>43</v>
      </c>
      <c r="L17" s="1">
        <v>447</v>
      </c>
      <c r="M17" s="1">
        <v>17.3</v>
      </c>
    </row>
    <row r="18" spans="1:14" x14ac:dyDescent="0.35">
      <c r="A18" s="1" t="s">
        <v>5</v>
      </c>
      <c r="B18" s="1" t="s">
        <v>6</v>
      </c>
      <c r="C18" s="1">
        <v>2021</v>
      </c>
      <c r="D18" s="1">
        <v>6</v>
      </c>
      <c r="E18" s="1">
        <v>27</v>
      </c>
      <c r="F18" s="1">
        <v>16</v>
      </c>
      <c r="G18" s="1">
        <v>25</v>
      </c>
      <c r="H18" s="8">
        <f t="shared" si="0"/>
        <v>44374</v>
      </c>
      <c r="I18" s="10">
        <f t="shared" si="1"/>
        <v>44374.684027777781</v>
      </c>
      <c r="J18" s="9">
        <f t="shared" si="2"/>
        <v>0.68402777777777779</v>
      </c>
      <c r="K18" s="3" t="s">
        <v>23</v>
      </c>
      <c r="L18" s="1">
        <v>456</v>
      </c>
      <c r="M18" s="1">
        <v>18.7</v>
      </c>
      <c r="N18" s="1">
        <v>8.5500000000000007</v>
      </c>
    </row>
    <row r="19" spans="1:14" x14ac:dyDescent="0.35">
      <c r="A19" s="1"/>
      <c r="B19" s="1"/>
      <c r="C19" s="1">
        <v>2021</v>
      </c>
      <c r="D19" s="1">
        <v>6</v>
      </c>
      <c r="E19" s="1">
        <v>27</v>
      </c>
      <c r="F19" s="1">
        <v>19</v>
      </c>
      <c r="G19" s="1">
        <v>10</v>
      </c>
      <c r="H19" s="8">
        <f t="shared" si="0"/>
        <v>44374</v>
      </c>
      <c r="I19" s="10">
        <f t="shared" si="1"/>
        <v>44374.798611111109</v>
      </c>
      <c r="J19" s="9">
        <f t="shared" si="2"/>
        <v>0.79861111111111116</v>
      </c>
      <c r="K19" s="3" t="s">
        <v>13</v>
      </c>
      <c r="L19" s="1">
        <v>458</v>
      </c>
      <c r="M19" s="1">
        <v>20.399999999999999</v>
      </c>
      <c r="N19" s="1">
        <v>8.4499999999999993</v>
      </c>
    </row>
    <row r="20" spans="1:14" x14ac:dyDescent="0.35">
      <c r="A20" s="1"/>
      <c r="B20" s="1" t="s">
        <v>7</v>
      </c>
      <c r="C20" s="1">
        <v>2021</v>
      </c>
      <c r="D20" s="1">
        <v>6</v>
      </c>
      <c r="E20" s="1">
        <v>28</v>
      </c>
      <c r="F20" s="1">
        <v>17</v>
      </c>
      <c r="G20" s="1">
        <v>30</v>
      </c>
      <c r="H20" s="8">
        <f t="shared" si="0"/>
        <v>44375</v>
      </c>
      <c r="I20" s="10">
        <f t="shared" si="1"/>
        <v>44375.729166666664</v>
      </c>
      <c r="J20" s="9">
        <f t="shared" si="2"/>
        <v>0.72916666666666663</v>
      </c>
      <c r="K20" s="3" t="s">
        <v>24</v>
      </c>
      <c r="L20" s="1">
        <v>458</v>
      </c>
      <c r="M20" s="1">
        <v>18.600000000000001</v>
      </c>
      <c r="N20" s="1">
        <v>8.4</v>
      </c>
    </row>
    <row r="21" spans="1:14" x14ac:dyDescent="0.35">
      <c r="A21" s="1"/>
      <c r="B21" s="1" t="s">
        <v>10</v>
      </c>
      <c r="C21" s="1">
        <v>2021</v>
      </c>
      <c r="D21" s="1">
        <v>7</v>
      </c>
      <c r="E21" s="1">
        <v>31</v>
      </c>
      <c r="F21" s="1">
        <v>21</v>
      </c>
      <c r="G21" s="1">
        <v>30</v>
      </c>
      <c r="H21" s="8">
        <f t="shared" si="0"/>
        <v>44408</v>
      </c>
      <c r="I21" s="10">
        <f t="shared" si="1"/>
        <v>44408.895833333336</v>
      </c>
      <c r="J21" s="9">
        <f t="shared" si="2"/>
        <v>0.89583333333333337</v>
      </c>
      <c r="K21" s="1" t="s">
        <v>14</v>
      </c>
      <c r="L21" s="1">
        <v>540</v>
      </c>
      <c r="M21" s="1">
        <v>16.5</v>
      </c>
      <c r="N21" s="1">
        <v>7.54</v>
      </c>
    </row>
    <row r="22" spans="1:14" x14ac:dyDescent="0.35">
      <c r="A22" s="1"/>
      <c r="B22" s="1"/>
      <c r="C22" s="1">
        <v>2021</v>
      </c>
      <c r="D22" s="1">
        <v>7</v>
      </c>
      <c r="E22" s="1">
        <v>31</v>
      </c>
      <c r="F22" s="1">
        <v>11</v>
      </c>
      <c r="G22" s="1">
        <v>15</v>
      </c>
      <c r="H22" s="8">
        <f t="shared" si="0"/>
        <v>44408</v>
      </c>
      <c r="I22" s="10">
        <f t="shared" si="1"/>
        <v>44408.46875</v>
      </c>
      <c r="J22" s="9">
        <f t="shared" si="2"/>
        <v>0.46875</v>
      </c>
      <c r="K22" s="1" t="s">
        <v>17</v>
      </c>
      <c r="L22" s="1">
        <v>520</v>
      </c>
      <c r="M22" s="1">
        <v>16.8</v>
      </c>
      <c r="N22" s="1">
        <v>7.52</v>
      </c>
    </row>
    <row r="23" spans="1:14" x14ac:dyDescent="0.35">
      <c r="A23" s="1"/>
      <c r="B23" s="1"/>
      <c r="C23" s="1">
        <v>2021</v>
      </c>
      <c r="D23" s="1">
        <v>7</v>
      </c>
      <c r="E23" s="1">
        <v>31</v>
      </c>
      <c r="F23" s="1">
        <v>12</v>
      </c>
      <c r="G23" s="1">
        <v>30</v>
      </c>
      <c r="H23" s="8">
        <f t="shared" si="0"/>
        <v>44408</v>
      </c>
      <c r="I23" s="10">
        <f t="shared" si="1"/>
        <v>44408.520833333336</v>
      </c>
      <c r="J23" s="9">
        <f t="shared" si="2"/>
        <v>0.52083333333333337</v>
      </c>
      <c r="K23" s="2" t="s">
        <v>25</v>
      </c>
      <c r="L23" s="2">
        <v>530</v>
      </c>
      <c r="M23" s="2">
        <v>17.7</v>
      </c>
      <c r="N23" s="2">
        <v>7.55</v>
      </c>
    </row>
    <row r="24" spans="1:14" x14ac:dyDescent="0.35">
      <c r="A24" s="1"/>
      <c r="B24" s="1"/>
      <c r="C24" s="1">
        <v>2021</v>
      </c>
      <c r="D24" s="1">
        <v>7</v>
      </c>
      <c r="E24" s="1">
        <v>31</v>
      </c>
      <c r="F24" s="1">
        <v>13</v>
      </c>
      <c r="G24" s="1">
        <v>50</v>
      </c>
      <c r="H24" s="8">
        <f t="shared" si="0"/>
        <v>44408</v>
      </c>
      <c r="I24" s="10">
        <f t="shared" si="1"/>
        <v>44408.576388888891</v>
      </c>
      <c r="J24" s="9">
        <f t="shared" si="2"/>
        <v>0.57638888888888884</v>
      </c>
      <c r="K24" s="2" t="s">
        <v>26</v>
      </c>
      <c r="L24" s="2">
        <v>540</v>
      </c>
      <c r="M24" s="2">
        <v>18.2</v>
      </c>
      <c r="N24" s="2">
        <v>7.52</v>
      </c>
    </row>
    <row r="25" spans="1:14" x14ac:dyDescent="0.35">
      <c r="A25" s="1"/>
      <c r="B25" s="1"/>
      <c r="C25" s="1">
        <v>2021</v>
      </c>
      <c r="D25" s="1">
        <v>7</v>
      </c>
      <c r="E25" s="1">
        <v>31</v>
      </c>
      <c r="F25" s="1">
        <v>17</v>
      </c>
      <c r="G25" s="1">
        <v>30</v>
      </c>
      <c r="H25" s="8">
        <f t="shared" si="0"/>
        <v>44408</v>
      </c>
      <c r="I25" s="10">
        <f t="shared" si="1"/>
        <v>44408.729166666664</v>
      </c>
      <c r="J25" s="9">
        <f t="shared" si="2"/>
        <v>0.72916666666666663</v>
      </c>
      <c r="K25" s="2" t="s">
        <v>24</v>
      </c>
      <c r="L25" s="2">
        <v>520</v>
      </c>
      <c r="M25" s="2">
        <v>16.8</v>
      </c>
      <c r="N25" s="2">
        <v>7.69</v>
      </c>
    </row>
    <row r="26" spans="1:14" x14ac:dyDescent="0.35">
      <c r="A26" s="1"/>
      <c r="B26" s="1"/>
      <c r="C26" s="1">
        <v>2021</v>
      </c>
      <c r="D26" s="1">
        <v>7</v>
      </c>
      <c r="E26" s="1">
        <v>31</v>
      </c>
      <c r="F26" s="1">
        <v>21</v>
      </c>
      <c r="G26" s="1">
        <v>0</v>
      </c>
      <c r="H26" s="8">
        <f t="shared" si="0"/>
        <v>44408</v>
      </c>
      <c r="I26" s="10">
        <f t="shared" si="1"/>
        <v>44408.875</v>
      </c>
      <c r="J26" s="9">
        <f t="shared" si="2"/>
        <v>0.875</v>
      </c>
      <c r="K26" s="2" t="s">
        <v>27</v>
      </c>
      <c r="L26" s="2">
        <v>510</v>
      </c>
      <c r="M26" s="2">
        <v>18.399999999999999</v>
      </c>
      <c r="N26" s="2">
        <v>7.62</v>
      </c>
    </row>
    <row r="27" spans="1:14" x14ac:dyDescent="0.35">
      <c r="A27" s="1"/>
      <c r="B27" s="4">
        <v>44204</v>
      </c>
      <c r="C27" s="1">
        <v>2021</v>
      </c>
      <c r="D27" s="1">
        <v>8</v>
      </c>
      <c r="E27" s="1">
        <v>1</v>
      </c>
      <c r="F27" s="1">
        <v>9</v>
      </c>
      <c r="G27" s="1">
        <v>20</v>
      </c>
      <c r="H27" s="8">
        <f t="shared" si="0"/>
        <v>44409</v>
      </c>
      <c r="I27" s="10">
        <f t="shared" si="1"/>
        <v>44409.388888888891</v>
      </c>
      <c r="J27" s="9">
        <f t="shared" si="2"/>
        <v>0.3888888888888889</v>
      </c>
      <c r="K27" s="2" t="s">
        <v>16</v>
      </c>
      <c r="L27" s="2">
        <v>520</v>
      </c>
      <c r="M27" s="2">
        <v>17.2</v>
      </c>
      <c r="N27" s="2">
        <v>7.72</v>
      </c>
    </row>
    <row r="28" spans="1:14" x14ac:dyDescent="0.35">
      <c r="A28" s="1"/>
      <c r="B28" s="1" t="s">
        <v>11</v>
      </c>
      <c r="C28" s="1">
        <v>2021</v>
      </c>
      <c r="D28" s="1">
        <v>8</v>
      </c>
      <c r="E28" s="1">
        <v>14</v>
      </c>
      <c r="F28" s="1">
        <v>17</v>
      </c>
      <c r="G28" s="1">
        <v>30</v>
      </c>
      <c r="H28" s="8">
        <f t="shared" si="0"/>
        <v>44422</v>
      </c>
      <c r="I28" s="10">
        <f t="shared" si="1"/>
        <v>44422.729166666664</v>
      </c>
      <c r="J28" s="9">
        <f t="shared" si="2"/>
        <v>0.72916666666666663</v>
      </c>
      <c r="K28" s="2" t="s">
        <v>24</v>
      </c>
      <c r="L28" s="2">
        <v>530</v>
      </c>
      <c r="M28" s="2">
        <v>20.5</v>
      </c>
      <c r="N28" s="2">
        <v>7.43</v>
      </c>
    </row>
    <row r="29" spans="1:14" x14ac:dyDescent="0.35">
      <c r="A29" s="1"/>
      <c r="B29" s="1"/>
      <c r="C29" s="1">
        <v>2021</v>
      </c>
      <c r="D29" s="1">
        <v>8</v>
      </c>
      <c r="E29" s="1">
        <v>14</v>
      </c>
      <c r="F29" s="1">
        <v>18</v>
      </c>
      <c r="G29" s="1">
        <v>30</v>
      </c>
      <c r="H29" s="8">
        <f t="shared" si="0"/>
        <v>44422</v>
      </c>
      <c r="I29" s="10">
        <f t="shared" si="1"/>
        <v>44422.770833333336</v>
      </c>
      <c r="J29" s="9">
        <f t="shared" si="2"/>
        <v>0.77083333333333337</v>
      </c>
      <c r="K29" s="2" t="s">
        <v>18</v>
      </c>
      <c r="L29" s="2">
        <v>520</v>
      </c>
      <c r="M29" s="2">
        <v>18.5</v>
      </c>
      <c r="N29" s="2">
        <v>7.49</v>
      </c>
    </row>
    <row r="30" spans="1:14" x14ac:dyDescent="0.35">
      <c r="A30" s="1"/>
      <c r="B30" s="1"/>
      <c r="C30" s="1">
        <v>2021</v>
      </c>
      <c r="D30" s="1">
        <v>8</v>
      </c>
      <c r="E30" s="1">
        <v>14</v>
      </c>
      <c r="F30" s="1">
        <v>19</v>
      </c>
      <c r="G30" s="1">
        <v>30</v>
      </c>
      <c r="H30" s="8">
        <f t="shared" si="0"/>
        <v>44422</v>
      </c>
      <c r="I30" s="10">
        <f t="shared" si="1"/>
        <v>44422.8125</v>
      </c>
      <c r="J30" s="9">
        <f t="shared" si="2"/>
        <v>0.8125</v>
      </c>
      <c r="K30" s="2" t="s">
        <v>19</v>
      </c>
      <c r="L30" s="2">
        <v>550</v>
      </c>
      <c r="M30" s="2">
        <v>18.2</v>
      </c>
      <c r="N30" s="2">
        <v>7.36</v>
      </c>
    </row>
    <row r="31" spans="1:14" x14ac:dyDescent="0.35">
      <c r="A31" s="1"/>
      <c r="B31" s="1"/>
      <c r="C31" s="1">
        <v>2021</v>
      </c>
      <c r="D31" s="1">
        <v>8</v>
      </c>
      <c r="E31" s="1">
        <v>14</v>
      </c>
      <c r="F31" s="1">
        <v>20</v>
      </c>
      <c r="G31" s="1">
        <v>45</v>
      </c>
      <c r="H31" s="8">
        <f t="shared" si="0"/>
        <v>44422</v>
      </c>
      <c r="I31" s="10">
        <f t="shared" si="1"/>
        <v>44422.864583333336</v>
      </c>
      <c r="J31" s="9">
        <f t="shared" si="2"/>
        <v>0.86458333333333337</v>
      </c>
      <c r="K31" s="2" t="s">
        <v>20</v>
      </c>
      <c r="L31" s="2">
        <v>530</v>
      </c>
      <c r="M31" s="2">
        <v>179</v>
      </c>
      <c r="N31" s="2">
        <v>7.47</v>
      </c>
    </row>
    <row r="32" spans="1:14" x14ac:dyDescent="0.35">
      <c r="A32" s="1"/>
      <c r="B32" s="1" t="s">
        <v>12</v>
      </c>
      <c r="C32" s="1">
        <v>2021</v>
      </c>
      <c r="D32" s="1">
        <v>8</v>
      </c>
      <c r="E32" s="1">
        <v>15</v>
      </c>
      <c r="F32" s="1">
        <v>9</v>
      </c>
      <c r="G32" s="1">
        <v>0</v>
      </c>
      <c r="H32" s="8">
        <f t="shared" si="0"/>
        <v>44423</v>
      </c>
      <c r="I32" s="10">
        <f t="shared" si="1"/>
        <v>44423.375</v>
      </c>
      <c r="J32" s="9">
        <f t="shared" si="2"/>
        <v>0.375</v>
      </c>
      <c r="K32" s="2" t="s">
        <v>15</v>
      </c>
      <c r="L32" s="2">
        <v>540</v>
      </c>
      <c r="M32" s="2">
        <v>18.2</v>
      </c>
      <c r="N32" s="2">
        <v>7.73</v>
      </c>
    </row>
    <row r="33" spans="1:14" x14ac:dyDescent="0.35">
      <c r="A33" s="1"/>
      <c r="B33" s="1" t="s">
        <v>8</v>
      </c>
      <c r="C33" s="1">
        <v>2021</v>
      </c>
      <c r="D33" s="1">
        <v>8</v>
      </c>
      <c r="E33" s="1">
        <v>20</v>
      </c>
      <c r="F33" s="1">
        <v>21</v>
      </c>
      <c r="G33" s="1">
        <v>0</v>
      </c>
      <c r="H33" s="8">
        <f t="shared" si="0"/>
        <v>44428</v>
      </c>
      <c r="I33" s="10">
        <f t="shared" si="1"/>
        <v>44428.875</v>
      </c>
      <c r="J33" s="9">
        <f t="shared" si="2"/>
        <v>0.875</v>
      </c>
      <c r="K33" s="1" t="s">
        <v>27</v>
      </c>
      <c r="L33" s="1">
        <v>530</v>
      </c>
      <c r="M33" s="1">
        <v>17.100000000000001</v>
      </c>
      <c r="N33" s="1">
        <v>7.37</v>
      </c>
    </row>
    <row r="34" spans="1:14" x14ac:dyDescent="0.35">
      <c r="A34" s="1"/>
      <c r="B34" s="1"/>
      <c r="C34" s="1">
        <v>2021</v>
      </c>
      <c r="D34" s="1">
        <v>8</v>
      </c>
      <c r="E34" s="1">
        <v>20</v>
      </c>
      <c r="F34" s="1">
        <v>22</v>
      </c>
      <c r="G34" s="1">
        <v>0</v>
      </c>
      <c r="H34" s="8">
        <f t="shared" si="0"/>
        <v>44428</v>
      </c>
      <c r="I34" s="10">
        <f t="shared" si="1"/>
        <v>44428.916666666664</v>
      </c>
      <c r="J34" s="9">
        <f t="shared" si="2"/>
        <v>0.91666666666666663</v>
      </c>
      <c r="K34" s="1" t="s">
        <v>28</v>
      </c>
      <c r="L34" s="1">
        <v>520</v>
      </c>
      <c r="M34" s="1">
        <v>1.6</v>
      </c>
      <c r="N34" s="1">
        <v>7.58</v>
      </c>
    </row>
    <row r="35" spans="1:14" x14ac:dyDescent="0.35">
      <c r="A35" s="1"/>
      <c r="B35" s="1" t="s">
        <v>9</v>
      </c>
      <c r="C35" s="1">
        <v>2021</v>
      </c>
      <c r="D35" s="1">
        <v>8</v>
      </c>
      <c r="E35" s="1">
        <v>21</v>
      </c>
      <c r="F35" s="1">
        <v>8</v>
      </c>
      <c r="G35" s="1">
        <v>0</v>
      </c>
      <c r="H35" s="8">
        <f t="shared" si="0"/>
        <v>44429</v>
      </c>
      <c r="I35" s="10">
        <f t="shared" si="1"/>
        <v>44429.333333333336</v>
      </c>
      <c r="J35" s="9">
        <f t="shared" si="2"/>
        <v>0.33333333333333331</v>
      </c>
      <c r="K35" s="1" t="s">
        <v>29</v>
      </c>
      <c r="L35" s="1">
        <v>480</v>
      </c>
      <c r="M35" s="1">
        <v>15.5</v>
      </c>
      <c r="N35" s="1">
        <v>7.83</v>
      </c>
    </row>
    <row r="36" spans="1:14" x14ac:dyDescent="0.35">
      <c r="A36" s="1"/>
      <c r="B36" s="1"/>
      <c r="C36" s="1">
        <v>2021</v>
      </c>
      <c r="D36" s="1">
        <v>8</v>
      </c>
      <c r="E36" s="1">
        <v>21</v>
      </c>
      <c r="F36" s="1">
        <v>9</v>
      </c>
      <c r="G36" s="1">
        <v>30</v>
      </c>
      <c r="H36" s="8">
        <f t="shared" si="0"/>
        <v>44429</v>
      </c>
      <c r="I36" s="10">
        <f t="shared" si="1"/>
        <v>44429.395833333336</v>
      </c>
      <c r="J36" s="9">
        <f t="shared" si="2"/>
        <v>0.39583333333333331</v>
      </c>
      <c r="K36" s="1" t="s">
        <v>14</v>
      </c>
      <c r="L36" s="1">
        <v>540</v>
      </c>
      <c r="M36" s="1">
        <v>17.3</v>
      </c>
      <c r="N36" s="1">
        <v>7.64</v>
      </c>
    </row>
    <row r="37" spans="1:14" x14ac:dyDescent="0.35">
      <c r="A37" s="1"/>
      <c r="B37" s="1"/>
      <c r="C37" s="1">
        <v>2021</v>
      </c>
      <c r="D37" s="1">
        <v>8</v>
      </c>
      <c r="E37" s="1">
        <v>21</v>
      </c>
      <c r="F37" s="1">
        <v>12</v>
      </c>
      <c r="G37" s="1">
        <v>30</v>
      </c>
      <c r="H37" s="8">
        <f t="shared" si="0"/>
        <v>44429</v>
      </c>
      <c r="I37" s="10">
        <f t="shared" si="1"/>
        <v>44429.520833333336</v>
      </c>
      <c r="J37" s="9">
        <f t="shared" si="2"/>
        <v>0.52083333333333337</v>
      </c>
      <c r="K37" s="2" t="s">
        <v>25</v>
      </c>
      <c r="L37" s="2">
        <v>540</v>
      </c>
      <c r="M37" s="2">
        <v>19</v>
      </c>
      <c r="N37" s="2">
        <v>7.8</v>
      </c>
    </row>
    <row r="38" spans="1:14" x14ac:dyDescent="0.35">
      <c r="A38" s="1"/>
      <c r="B38" s="1"/>
      <c r="C38" s="1">
        <v>2021</v>
      </c>
      <c r="D38" s="1">
        <v>8</v>
      </c>
      <c r="E38" s="1">
        <v>21</v>
      </c>
      <c r="F38" s="1">
        <v>19</v>
      </c>
      <c r="G38" s="1">
        <v>30</v>
      </c>
      <c r="H38" s="8">
        <f t="shared" si="0"/>
        <v>44429</v>
      </c>
      <c r="I38" s="10">
        <f t="shared" si="1"/>
        <v>44429.8125</v>
      </c>
      <c r="J38" s="9">
        <f t="shared" si="2"/>
        <v>0.8125</v>
      </c>
      <c r="K38" s="2" t="s">
        <v>19</v>
      </c>
      <c r="L38" s="2">
        <v>580</v>
      </c>
      <c r="M38" s="2">
        <v>16.3</v>
      </c>
      <c r="N38" s="2">
        <v>7.76</v>
      </c>
    </row>
    <row r="39" spans="1:14" x14ac:dyDescent="0.35">
      <c r="A39" s="1"/>
      <c r="B39" s="1"/>
      <c r="C39" s="1">
        <v>2021</v>
      </c>
      <c r="D39" s="1">
        <v>8</v>
      </c>
      <c r="E39" s="1">
        <v>21</v>
      </c>
      <c r="F39" s="1">
        <v>20</v>
      </c>
      <c r="G39" s="1">
        <v>30</v>
      </c>
      <c r="H39" s="8">
        <f t="shared" si="0"/>
        <v>44429</v>
      </c>
      <c r="I39" s="10">
        <f t="shared" si="1"/>
        <v>44429.854166666664</v>
      </c>
      <c r="J39" s="9">
        <f t="shared" si="2"/>
        <v>0.85416666666666663</v>
      </c>
      <c r="K39" s="2" t="s">
        <v>22</v>
      </c>
      <c r="L39" s="2">
        <v>550</v>
      </c>
      <c r="M39" s="2">
        <v>15.8</v>
      </c>
      <c r="N39" s="2">
        <v>7.66</v>
      </c>
    </row>
    <row r="40" spans="1:14" x14ac:dyDescent="0.35">
      <c r="A40" s="1"/>
      <c r="B40" s="1"/>
      <c r="C40" s="1">
        <v>2021</v>
      </c>
      <c r="D40" s="1">
        <v>8</v>
      </c>
      <c r="E40" s="1">
        <v>21</v>
      </c>
      <c r="F40" s="1">
        <v>21</v>
      </c>
      <c r="G40" s="1">
        <v>50</v>
      </c>
      <c r="H40" s="8">
        <f t="shared" si="0"/>
        <v>44429</v>
      </c>
      <c r="I40" s="10">
        <f t="shared" si="1"/>
        <v>44429.909722222219</v>
      </c>
      <c r="J40" s="9">
        <f t="shared" si="2"/>
        <v>0.90972222222222221</v>
      </c>
      <c r="K40" s="2" t="s">
        <v>21</v>
      </c>
      <c r="L40" s="2">
        <v>580</v>
      </c>
      <c r="M40" s="2">
        <v>16.8</v>
      </c>
      <c r="N40" s="2">
        <v>7.6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Kotebe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kidist</dc:creator>
  <cp:lastModifiedBy>Nancy Gladstone</cp:lastModifiedBy>
  <dcterms:created xsi:type="dcterms:W3CDTF">2021-08-16T18:37:58Z</dcterms:created>
  <dcterms:modified xsi:type="dcterms:W3CDTF">2024-06-27T15:14:40Z</dcterms:modified>
</cp:coreProperties>
</file>